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รับ-จ่าย รายไตรมาส (ส่งคลังจังหวัด)\ปีงบประมาณ 2564\ไตรมาส 3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Sheet1!$A$1:$R$35</definedName>
  </definedNames>
  <calcPr calcId="152511"/>
</workbook>
</file>

<file path=xl/calcChain.xml><?xml version="1.0" encoding="utf-8"?>
<calcChain xmlns="http://schemas.openxmlformats.org/spreadsheetml/2006/main">
  <c r="N31" i="1" l="1"/>
  <c r="S15" i="1" l="1"/>
  <c r="S16" i="1"/>
  <c r="R23" i="1" l="1"/>
  <c r="R24" i="1"/>
  <c r="R25" i="1"/>
  <c r="R26" i="1"/>
  <c r="R27" i="1"/>
  <c r="R28" i="1"/>
  <c r="R29" i="1"/>
  <c r="R30" i="1"/>
  <c r="R31" i="1"/>
  <c r="R32" i="1"/>
  <c r="R22" i="1"/>
  <c r="R8" i="1"/>
  <c r="R9" i="1"/>
  <c r="R10" i="1"/>
  <c r="R11" i="1"/>
  <c r="R12" i="1"/>
  <c r="R13" i="1"/>
  <c r="R14" i="1"/>
  <c r="R7" i="1"/>
  <c r="N23" i="1"/>
  <c r="N24" i="1"/>
  <c r="N25" i="1"/>
  <c r="N26" i="1"/>
  <c r="N27" i="1"/>
  <c r="N28" i="1"/>
  <c r="N29" i="1"/>
  <c r="N30" i="1"/>
  <c r="N32" i="1"/>
  <c r="N22" i="1"/>
  <c r="N10" i="1"/>
  <c r="N11" i="1"/>
  <c r="N12" i="1"/>
  <c r="N13" i="1"/>
  <c r="N14" i="1"/>
  <c r="N9" i="1"/>
  <c r="N8" i="1"/>
  <c r="N7" i="1"/>
  <c r="J23" i="1"/>
  <c r="J24" i="1"/>
  <c r="J25" i="1"/>
  <c r="J26" i="1"/>
  <c r="J27" i="1"/>
  <c r="J28" i="1"/>
  <c r="J29" i="1"/>
  <c r="J30" i="1"/>
  <c r="J31" i="1"/>
  <c r="J32" i="1"/>
  <c r="J22" i="1"/>
  <c r="F23" i="1"/>
  <c r="F24" i="1"/>
  <c r="F25" i="1"/>
  <c r="F26" i="1"/>
  <c r="F27" i="1"/>
  <c r="F28" i="1"/>
  <c r="F29" i="1"/>
  <c r="F30" i="1"/>
  <c r="F31" i="1"/>
  <c r="F32" i="1"/>
  <c r="F22" i="1"/>
  <c r="J8" i="1"/>
  <c r="J9" i="1"/>
  <c r="J10" i="1"/>
  <c r="J11" i="1"/>
  <c r="J12" i="1"/>
  <c r="J13" i="1"/>
  <c r="J14" i="1"/>
  <c r="J7" i="1"/>
  <c r="F8" i="1"/>
  <c r="F9" i="1"/>
  <c r="F10" i="1"/>
  <c r="F11" i="1"/>
  <c r="F12" i="1"/>
  <c r="F13" i="1"/>
  <c r="F14" i="1"/>
  <c r="F7" i="1"/>
  <c r="S32" i="1" l="1"/>
  <c r="S28" i="1"/>
  <c r="S31" i="1"/>
  <c r="S11" i="1"/>
  <c r="S10" i="1"/>
  <c r="S24" i="1"/>
  <c r="S30" i="1"/>
  <c r="S29" i="1"/>
  <c r="S27" i="1"/>
  <c r="S26" i="1"/>
  <c r="S25" i="1"/>
  <c r="S23" i="1"/>
  <c r="S22" i="1"/>
  <c r="S14" i="1"/>
  <c r="S8" i="1"/>
  <c r="S12" i="1"/>
  <c r="S9" i="1"/>
  <c r="S7" i="1"/>
  <c r="S13" i="1"/>
  <c r="S17" i="1" l="1"/>
</calcChain>
</file>

<file path=xl/sharedStrings.xml><?xml version="1.0" encoding="utf-8"?>
<sst xmlns="http://schemas.openxmlformats.org/spreadsheetml/2006/main" count="69" uniqueCount="47">
  <si>
    <t>ลำดับ</t>
  </si>
  <si>
    <t>หมวด</t>
  </si>
  <si>
    <t>ไตรมาสที่ 1</t>
  </si>
  <si>
    <t>ไตรมาสที่ 2</t>
  </si>
  <si>
    <t>ไตรมาสที่ 3</t>
  </si>
  <si>
    <t>ไตรมาสที่ 4</t>
  </si>
  <si>
    <t>ตุลาคม</t>
  </si>
  <si>
    <t>พฤศจิกายน</t>
  </si>
  <si>
    <t>ธันวาคม</t>
  </si>
  <si>
    <t>ผลรวมไตรมาส 1</t>
  </si>
  <si>
    <t>มกราคม</t>
  </si>
  <si>
    <t>กุมภาพันธ์</t>
  </si>
  <si>
    <t>มีนาคม</t>
  </si>
  <si>
    <t>ผลรวมไตรมาส 2</t>
  </si>
  <si>
    <t>เมษายน</t>
  </si>
  <si>
    <t>พฤษภาคม</t>
  </si>
  <si>
    <t>มิถุนายน</t>
  </si>
  <si>
    <t>ผลรวมไตรมาส 3</t>
  </si>
  <si>
    <t>กรกฎาคม</t>
  </si>
  <si>
    <t>สิงหาคม</t>
  </si>
  <si>
    <t>กันยายน</t>
  </si>
  <si>
    <t>ผลรวมไตรมาส 4</t>
  </si>
  <si>
    <t>รายรับ</t>
  </si>
  <si>
    <t>รายจ่าย</t>
  </si>
  <si>
    <t>ภาษีอากร</t>
  </si>
  <si>
    <t>ค่าธรรมเนียม ค่าปรับ และใบอนุญาต</t>
  </si>
  <si>
    <t>รายได้จากทรัพย์สิน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</si>
  <si>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</si>
  <si>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</si>
  <si>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</si>
  <si>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</si>
  <si>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</si>
  <si>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</si>
  <si>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</si>
  <si>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</si>
  <si>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</si>
  <si>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</si>
  <si>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</si>
  <si>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</si>
  <si>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</si>
  <si>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</si>
  <si>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</si>
  <si>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</si>
  <si>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หมายเหตุ : ข้อมูลที่บันทึกจะต้องเป็นข้อมูลที่แยกเป็นรายเดือน ไม่ใช่ข้อมูลสะสม</t>
  </si>
  <si>
    <t>ชื่อหน่วยงาน   องค์การบริหารส่วนตำบลลาดหญ้า   อำเภอเมืองกาญจนบุรี   จังหวัดกาญจนบุรี</t>
  </si>
  <si>
    <t>ข้อมูลรายรับ - รายจ่าย ขององค์กรปกครองส่วนท้องถิ่นรายไตรมาส ประจำปีงบประมาณ พ.ศ. 2564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</si>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</sst>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1" fillId="0" borderId="5" xfId="0" applyFont="1" applyBorder="1"/>
    <xf numFmtId="43" fontId="1" fillId="0" borderId="2" xfId="1" applyFont="1" applyBorder="1"/>
    <xf numFmtId="43" fontId="1" fillId="0" borderId="5" xfId="1" applyFont="1" applyBorder="1"/>
    <xf numFmtId="43" fontId="3" fillId="0" borderId="2" xfId="1" applyFont="1" applyBorder="1"/>
    <xf numFmtId="43" fontId="3" fillId="0" borderId="2" xfId="0" applyNumberFormat="1" applyFont="1" applyBorder="1"/>
    <xf numFmtId="43" fontId="1" fillId="0" borderId="3" xfId="1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0" xfId="0" applyNumberFormat="1" applyFont="1"/>
    <xf numFmtId="43" fontId="3" fillId="0" borderId="1" xfId="0" applyNumberFormat="1" applyFont="1" applyBorder="1" applyAlignment="1">
      <alignment horizontal="center"/>
    </xf>
    <xf numFmtId="43" fontId="1" fillId="0" borderId="4" xfId="0" applyNumberFormat="1" applyFont="1" applyBorder="1"/>
    <xf numFmtId="43" fontId="1" fillId="0" borderId="2" xfId="0" applyNumberFormat="1" applyFont="1" applyBorder="1"/>
    <xf numFmtId="43" fontId="1" fillId="0" borderId="5" xfId="0" applyNumberFormat="1" applyFont="1" applyBorder="1"/>
    <xf numFmtId="43" fontId="1" fillId="0" borderId="3" xfId="0" applyNumberFormat="1" applyFont="1" applyBorder="1"/>
    <xf numFmtId="43" fontId="1" fillId="0" borderId="2" xfId="1" applyNumberFormat="1" applyFont="1" applyBorder="1"/>
    <xf numFmtId="43" fontId="1" fillId="0" borderId="5" xfId="1" applyNumberFormat="1" applyFont="1" applyBorder="1"/>
    <xf numFmtId="43" fontId="0" fillId="0" borderId="0" xfId="0" applyNumberFormat="1"/>
    <xf numFmtId="43" fontId="3" fillId="0" borderId="3" xfId="0" applyNumberFormat="1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topLeftCell="A19" zoomScale="120" zoomScaleSheetLayoutView="120" workbookViewId="0">
      <selection activeCell="O22" sqref="O22:Q32"/>
    </sheetView>
  </sheetViews>
  <sheetFormatPr defaultRowHeight="14.25" x14ac:dyDescent="0.2"/>
  <cols>
    <col min="1" max="1" width="7.25" customWidth="1"/>
    <col min="2" max="2" width="29.125" customWidth="1"/>
    <col min="3" max="3" width="13.5" bestFit="1" customWidth="1"/>
    <col min="4" max="4" width="13.375" customWidth="1"/>
    <col min="5" max="5" width="13.125" customWidth="1"/>
    <col min="6" max="6" width="14.625" customWidth="1"/>
    <col min="7" max="8" width="13.375" customWidth="1"/>
    <col min="9" max="9" width="13.5" customWidth="1"/>
    <col min="10" max="10" width="14.375" customWidth="1"/>
    <col min="11" max="11" width="13.375" bestFit="1" customWidth="1"/>
    <col min="12" max="12" width="12.5" customWidth="1"/>
    <col min="13" max="13" width="13.125" customWidth="1"/>
    <col min="14" max="14" width="13.75" customWidth="1"/>
    <col min="15" max="15" width="12.125" customWidth="1"/>
    <col min="16" max="16" width="13" style="23" customWidth="1"/>
    <col min="17" max="17" width="13.125" customWidth="1"/>
    <col min="18" max="18" width="14.125" customWidth="1"/>
    <col min="19" max="19" width="15.375" customWidth="1"/>
  </cols>
  <sheetData>
    <row r="1" spans="1:19" ht="25.5" customHeight="1" x14ac:dyDescent="0.3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 ht="25.5" customHeight="1" x14ac:dyDescent="0.3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ht="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5"/>
      <c r="Q3" s="1"/>
      <c r="R3" s="1"/>
    </row>
    <row r="4" spans="1:19" ht="21" x14ac:dyDescent="0.35">
      <c r="A4" s="28" t="s">
        <v>0</v>
      </c>
      <c r="B4" s="28" t="s">
        <v>1</v>
      </c>
      <c r="C4" s="26" t="s">
        <v>2</v>
      </c>
      <c r="D4" s="26"/>
      <c r="E4" s="26"/>
      <c r="F4" s="26"/>
      <c r="G4" s="26" t="s">
        <v>3</v>
      </c>
      <c r="H4" s="26"/>
      <c r="I4" s="26"/>
      <c r="J4" s="26"/>
      <c r="K4" s="26" t="s">
        <v>4</v>
      </c>
      <c r="L4" s="26"/>
      <c r="M4" s="26"/>
      <c r="N4" s="26"/>
      <c r="O4" s="26" t="s">
        <v>5</v>
      </c>
      <c r="P4" s="26"/>
      <c r="Q4" s="26"/>
      <c r="R4" s="26"/>
    </row>
    <row r="5" spans="1:19" ht="21" x14ac:dyDescent="0.35">
      <c r="A5" s="28"/>
      <c r="B5" s="28"/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16" t="s">
        <v>19</v>
      </c>
      <c r="Q5" s="6" t="s">
        <v>20</v>
      </c>
      <c r="R5" s="6" t="s">
        <v>21</v>
      </c>
    </row>
    <row r="6" spans="1:19" ht="21" x14ac:dyDescent="0.35">
      <c r="A6" s="4"/>
      <c r="B6" s="5" t="s">
        <v>22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7"/>
      <c r="Q6" s="4"/>
      <c r="R6" s="4"/>
    </row>
    <row r="7" spans="1:19" ht="21" x14ac:dyDescent="0.35">
      <c r="A7" s="14">
        <v>1</v>
      </c>
      <c r="B7" s="2" t="s">
        <v>24</v>
      </c>
      <c r="C7" s="8"/>
      <c r="D7" s="8"/>
      <c r="E7" s="8"/>
      <c r="F7" s="10">
        <f>SUM(C7:E7)</f>
        <v>0</v>
      </c>
      <c r="G7" s="8"/>
      <c r="H7" s="8"/>
      <c r="I7" s="8"/>
      <c r="J7" s="10">
        <f>SUM(G7:I7)</f>
        <v>0</v>
      </c>
      <c r="K7" s="8">
        <v>30581</v>
      </c>
      <c r="L7" s="8">
        <v>94184</v>
      </c>
      <c r="M7" s="8">
        <v>40339</v>
      </c>
      <c r="N7" s="11">
        <f>SUM(K7:M7)</f>
        <v>165104</v>
      </c>
      <c r="O7" s="8"/>
      <c r="P7" s="18"/>
      <c r="Q7" s="18"/>
      <c r="R7" s="11">
        <f>SUM(O7:Q7)</f>
        <v>0</v>
      </c>
      <c r="S7" s="23">
        <f>F7+J7+N7+R7</f>
        <v>165104</v>
      </c>
    </row>
    <row r="8" spans="1:19" ht="21" x14ac:dyDescent="0.35">
      <c r="A8" s="14">
        <v>2</v>
      </c>
      <c r="B8" s="2" t="s">
        <v>25</v>
      </c>
      <c r="C8" s="8"/>
      <c r="D8" s="8"/>
      <c r="E8" s="8"/>
      <c r="F8" s="10">
        <f t="shared" ref="F8:F14" si="0">SUM(C8:E8)</f>
        <v>0</v>
      </c>
      <c r="G8" s="8"/>
      <c r="H8" s="8"/>
      <c r="I8" s="8"/>
      <c r="J8" s="10">
        <f t="shared" ref="J8:J14" si="1">SUM(G8:I8)</f>
        <v>0</v>
      </c>
      <c r="K8" s="8">
        <v>5987</v>
      </c>
      <c r="L8" s="8">
        <v>38310</v>
      </c>
      <c r="M8" s="8">
        <v>81947.100000000006</v>
      </c>
      <c r="N8" s="11">
        <f>SUM(K8:M8)</f>
        <v>126244.1</v>
      </c>
      <c r="O8" s="8"/>
      <c r="P8" s="18"/>
      <c r="Q8" s="18"/>
      <c r="R8" s="11">
        <f t="shared" ref="R8:R14" si="2">SUM(O8:Q8)</f>
        <v>0</v>
      </c>
      <c r="S8" s="23">
        <f t="shared" ref="S8:S16" si="3">F8+J8+N8+R8</f>
        <v>126244.1</v>
      </c>
    </row>
    <row r="9" spans="1:19" ht="21" x14ac:dyDescent="0.35">
      <c r="A9" s="14">
        <v>3</v>
      </c>
      <c r="B9" s="2" t="s">
        <v>26</v>
      </c>
      <c r="C9" s="8"/>
      <c r="D9" s="8"/>
      <c r="E9" s="8"/>
      <c r="F9" s="10">
        <f t="shared" si="0"/>
        <v>0</v>
      </c>
      <c r="G9" s="8"/>
      <c r="H9" s="8"/>
      <c r="I9" s="8"/>
      <c r="J9" s="10">
        <f t="shared" si="1"/>
        <v>0</v>
      </c>
      <c r="K9" s="8">
        <v>2000</v>
      </c>
      <c r="L9" s="8">
        <v>0</v>
      </c>
      <c r="M9" s="8">
        <v>76879.899999999994</v>
      </c>
      <c r="N9" s="11">
        <f>SUM(K9:M9)</f>
        <v>78879.899999999994</v>
      </c>
      <c r="O9" s="8"/>
      <c r="P9" s="18"/>
      <c r="Q9" s="18"/>
      <c r="R9" s="11">
        <f t="shared" si="2"/>
        <v>0</v>
      </c>
      <c r="S9" s="23">
        <f t="shared" si="3"/>
        <v>78879.899999999994</v>
      </c>
    </row>
    <row r="10" spans="1:19" ht="21" x14ac:dyDescent="0.35">
      <c r="A10" s="14">
        <v>4</v>
      </c>
      <c r="B10" s="2" t="s">
        <v>27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>
        <v>200</v>
      </c>
      <c r="L10" s="8">
        <v>0</v>
      </c>
      <c r="M10" s="8">
        <v>228500</v>
      </c>
      <c r="N10" s="11">
        <f t="shared" ref="N10:N14" si="4">SUM(K10:M10)</f>
        <v>228700</v>
      </c>
      <c r="O10" s="8"/>
      <c r="P10" s="18"/>
      <c r="Q10" s="18"/>
      <c r="R10" s="11">
        <f t="shared" si="2"/>
        <v>0</v>
      </c>
      <c r="S10" s="23">
        <f t="shared" si="3"/>
        <v>228700</v>
      </c>
    </row>
    <row r="11" spans="1:19" ht="21" x14ac:dyDescent="0.35">
      <c r="A11" s="14">
        <v>5</v>
      </c>
      <c r="B11" s="2" t="s">
        <v>28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>
        <v>0</v>
      </c>
      <c r="L11" s="8">
        <v>0</v>
      </c>
      <c r="M11" s="8">
        <v>0</v>
      </c>
      <c r="N11" s="11">
        <f t="shared" si="4"/>
        <v>0</v>
      </c>
      <c r="O11" s="8"/>
      <c r="P11" s="18"/>
      <c r="Q11" s="18"/>
      <c r="R11" s="11">
        <f t="shared" si="2"/>
        <v>0</v>
      </c>
      <c r="S11" s="23">
        <f t="shared" si="3"/>
        <v>0</v>
      </c>
    </row>
    <row r="12" spans="1:19" ht="21" x14ac:dyDescent="0.35">
      <c r="A12" s="14">
        <v>6</v>
      </c>
      <c r="B12" s="2" t="s">
        <v>29</v>
      </c>
      <c r="C12" s="8"/>
      <c r="D12" s="8"/>
      <c r="E12" s="8"/>
      <c r="F12" s="10">
        <f t="shared" si="0"/>
        <v>0</v>
      </c>
      <c r="G12" s="8"/>
      <c r="H12" s="8"/>
      <c r="I12" s="8"/>
      <c r="J12" s="10">
        <f t="shared" si="1"/>
        <v>0</v>
      </c>
      <c r="K12" s="8">
        <v>3104802.14</v>
      </c>
      <c r="L12" s="8">
        <v>2672586.04</v>
      </c>
      <c r="M12" s="8">
        <v>10266361.050000001</v>
      </c>
      <c r="N12" s="11">
        <f t="shared" si="4"/>
        <v>16043749.23</v>
      </c>
      <c r="O12" s="8"/>
      <c r="P12" s="18"/>
      <c r="Q12" s="18"/>
      <c r="R12" s="11">
        <f t="shared" si="2"/>
        <v>0</v>
      </c>
      <c r="S12" s="23">
        <f t="shared" si="3"/>
        <v>16043749.23</v>
      </c>
    </row>
    <row r="13" spans="1:19" ht="21" x14ac:dyDescent="0.35">
      <c r="A13" s="14">
        <v>7</v>
      </c>
      <c r="B13" s="2" t="s">
        <v>30</v>
      </c>
      <c r="C13" s="8"/>
      <c r="D13" s="8"/>
      <c r="E13" s="8"/>
      <c r="F13" s="10">
        <f t="shared" si="0"/>
        <v>0</v>
      </c>
      <c r="G13" s="8"/>
      <c r="H13" s="8"/>
      <c r="I13" s="8"/>
      <c r="J13" s="10">
        <f t="shared" si="1"/>
        <v>0</v>
      </c>
      <c r="K13" s="8">
        <v>1127015.8500000001</v>
      </c>
      <c r="L13" s="8">
        <v>1991609</v>
      </c>
      <c r="M13" s="8">
        <v>1164900</v>
      </c>
      <c r="N13" s="11">
        <f t="shared" si="4"/>
        <v>4283524.8499999996</v>
      </c>
      <c r="O13" s="8"/>
      <c r="P13" s="18"/>
      <c r="Q13" s="18"/>
      <c r="R13" s="11">
        <f t="shared" si="2"/>
        <v>0</v>
      </c>
      <c r="S13" s="23">
        <f t="shared" si="3"/>
        <v>4283524.8499999996</v>
      </c>
    </row>
    <row r="14" spans="1:19" ht="21" x14ac:dyDescent="0.35">
      <c r="A14" s="14">
        <v>8</v>
      </c>
      <c r="B14" s="7" t="s">
        <v>31</v>
      </c>
      <c r="C14" s="9"/>
      <c r="D14" s="9"/>
      <c r="E14" s="9"/>
      <c r="F14" s="10">
        <f t="shared" si="0"/>
        <v>0</v>
      </c>
      <c r="G14" s="9"/>
      <c r="H14" s="9"/>
      <c r="I14" s="9"/>
      <c r="J14" s="10">
        <f t="shared" si="1"/>
        <v>0</v>
      </c>
      <c r="K14" s="9"/>
      <c r="L14" s="9"/>
      <c r="M14" s="9"/>
      <c r="N14" s="11">
        <f t="shared" si="4"/>
        <v>0</v>
      </c>
      <c r="O14" s="9"/>
      <c r="P14" s="19"/>
      <c r="Q14" s="19"/>
      <c r="R14" s="11">
        <f t="shared" si="2"/>
        <v>0</v>
      </c>
      <c r="S14" s="23">
        <f t="shared" si="3"/>
        <v>0</v>
      </c>
    </row>
    <row r="15" spans="1:19" ht="2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2"/>
      <c r="N15" s="2"/>
      <c r="O15" s="2"/>
      <c r="P15" s="18"/>
      <c r="Q15" s="18"/>
      <c r="R15" s="11"/>
      <c r="S15" s="23">
        <f t="shared" si="3"/>
        <v>0</v>
      </c>
    </row>
    <row r="16" spans="1:19" ht="2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  <c r="N16" s="2"/>
      <c r="O16" s="2"/>
      <c r="P16" s="18"/>
      <c r="Q16" s="2"/>
      <c r="R16" s="11"/>
      <c r="S16" s="23">
        <f t="shared" si="3"/>
        <v>0</v>
      </c>
    </row>
    <row r="17" spans="1:19" ht="2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2"/>
      <c r="M17" s="3"/>
      <c r="N17" s="3"/>
      <c r="O17" s="3"/>
      <c r="P17" s="20"/>
      <c r="Q17" s="3"/>
      <c r="R17" s="24"/>
      <c r="S17" s="23">
        <f>S7+S8+S9+S10+S11+S12+S13+S14+S15+S16</f>
        <v>20926202.079999998</v>
      </c>
    </row>
    <row r="18" spans="1:19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5"/>
      <c r="Q18" s="1"/>
      <c r="R18" s="1"/>
    </row>
    <row r="19" spans="1:19" ht="21" x14ac:dyDescent="0.35">
      <c r="A19" s="28" t="s">
        <v>0</v>
      </c>
      <c r="B19" s="28" t="s">
        <v>1</v>
      </c>
      <c r="C19" s="26" t="s">
        <v>2</v>
      </c>
      <c r="D19" s="26"/>
      <c r="E19" s="26"/>
      <c r="F19" s="26"/>
      <c r="G19" s="26" t="s">
        <v>3</v>
      </c>
      <c r="H19" s="26"/>
      <c r="I19" s="26"/>
      <c r="J19" s="26"/>
      <c r="K19" s="26" t="s">
        <v>4</v>
      </c>
      <c r="L19" s="26"/>
      <c r="M19" s="26"/>
      <c r="N19" s="26"/>
      <c r="O19" s="26" t="s">
        <v>5</v>
      </c>
      <c r="P19" s="26"/>
      <c r="Q19" s="26"/>
      <c r="R19" s="26"/>
    </row>
    <row r="20" spans="1:19" ht="21" x14ac:dyDescent="0.35">
      <c r="A20" s="28"/>
      <c r="B20" s="28"/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6" t="s">
        <v>14</v>
      </c>
      <c r="L20" s="6" t="s">
        <v>15</v>
      </c>
      <c r="M20" s="6" t="s">
        <v>16</v>
      </c>
      <c r="N20" s="6" t="s">
        <v>17</v>
      </c>
      <c r="O20" s="6" t="s">
        <v>18</v>
      </c>
      <c r="P20" s="16" t="s">
        <v>19</v>
      </c>
      <c r="Q20" s="6" t="s">
        <v>20</v>
      </c>
      <c r="R20" s="6" t="s">
        <v>21</v>
      </c>
    </row>
    <row r="21" spans="1:19" ht="21" x14ac:dyDescent="0.35">
      <c r="A21" s="4"/>
      <c r="B21" s="5" t="s">
        <v>23</v>
      </c>
      <c r="C21" s="4"/>
      <c r="D21" s="4"/>
      <c r="E21" s="4"/>
      <c r="F21" s="4"/>
      <c r="G21" s="4"/>
      <c r="H21" s="4"/>
      <c r="I21" s="4"/>
      <c r="J21" s="4"/>
      <c r="K21" s="4" t="s">
        <v>46</v>
      </c>
      <c r="L21" s="4"/>
      <c r="M21" s="4"/>
      <c r="N21" s="4"/>
      <c r="O21" s="4"/>
      <c r="P21" s="17"/>
      <c r="Q21" s="4"/>
      <c r="R21" s="4"/>
    </row>
    <row r="22" spans="1:19" ht="21" x14ac:dyDescent="0.35">
      <c r="A22" s="14">
        <v>1</v>
      </c>
      <c r="B22" s="2" t="s">
        <v>32</v>
      </c>
      <c r="C22" s="8"/>
      <c r="D22" s="8"/>
      <c r="E22" s="8"/>
      <c r="F22" s="10">
        <f>SUM(C22:E22)</f>
        <v>0</v>
      </c>
      <c r="G22" s="8"/>
      <c r="H22" s="8"/>
      <c r="I22" s="8"/>
      <c r="J22" s="10">
        <f>SUM(G22:I22)</f>
        <v>0</v>
      </c>
      <c r="K22" s="8">
        <v>1045900</v>
      </c>
      <c r="L22" s="8">
        <v>1199661.5</v>
      </c>
      <c r="M22" s="8">
        <v>1040949</v>
      </c>
      <c r="N22" s="10">
        <f>SUM(K22:M22)</f>
        <v>3286510.5</v>
      </c>
      <c r="O22" s="8"/>
      <c r="P22" s="21"/>
      <c r="Q22" s="8"/>
      <c r="R22" s="10">
        <f>SUM(O22:Q22)</f>
        <v>0</v>
      </c>
      <c r="S22" s="23">
        <f>F22+J22+N22+R22</f>
        <v>3286510.5</v>
      </c>
    </row>
    <row r="23" spans="1:19" ht="21" x14ac:dyDescent="0.35">
      <c r="A23" s="14">
        <v>2</v>
      </c>
      <c r="B23" s="2" t="s">
        <v>33</v>
      </c>
      <c r="C23" s="8"/>
      <c r="D23" s="8"/>
      <c r="E23" s="8"/>
      <c r="F23" s="10">
        <f t="shared" ref="F23:F32" si="5">SUM(C23:E23)</f>
        <v>0</v>
      </c>
      <c r="G23" s="8"/>
      <c r="H23" s="8"/>
      <c r="I23" s="8"/>
      <c r="J23" s="10">
        <f t="shared" ref="J23:J32" si="6">SUM(G23:I23)</f>
        <v>0</v>
      </c>
      <c r="K23" s="8">
        <v>152732</v>
      </c>
      <c r="L23" s="8">
        <v>109190</v>
      </c>
      <c r="M23" s="8">
        <v>109190</v>
      </c>
      <c r="N23" s="10">
        <f t="shared" ref="N23:N32" si="7">SUM(K23:M23)</f>
        <v>371112</v>
      </c>
      <c r="O23" s="8"/>
      <c r="P23" s="21"/>
      <c r="Q23" s="8"/>
      <c r="R23" s="10">
        <f t="shared" ref="R23:R32" si="8">SUM(O23:Q23)</f>
        <v>0</v>
      </c>
      <c r="S23" s="23">
        <f t="shared" ref="S23:S32" si="9">F23+J23+N23+R23</f>
        <v>371112</v>
      </c>
    </row>
    <row r="24" spans="1:19" ht="21" x14ac:dyDescent="0.35">
      <c r="A24" s="14">
        <v>3</v>
      </c>
      <c r="B24" s="2" t="s">
        <v>34</v>
      </c>
      <c r="C24" s="8"/>
      <c r="D24" s="8"/>
      <c r="E24" s="8"/>
      <c r="F24" s="10">
        <f t="shared" si="5"/>
        <v>0</v>
      </c>
      <c r="G24" s="8"/>
      <c r="H24" s="8"/>
      <c r="I24" s="8"/>
      <c r="J24" s="10">
        <f t="shared" si="6"/>
        <v>0</v>
      </c>
      <c r="K24" s="8">
        <v>1185900</v>
      </c>
      <c r="L24" s="8">
        <v>1204948</v>
      </c>
      <c r="M24" s="8">
        <v>1206240</v>
      </c>
      <c r="N24" s="10">
        <f t="shared" si="7"/>
        <v>3597088</v>
      </c>
      <c r="O24" s="8"/>
      <c r="P24" s="21"/>
      <c r="Q24" s="8"/>
      <c r="R24" s="10">
        <f t="shared" si="8"/>
        <v>0</v>
      </c>
      <c r="S24" s="23">
        <f t="shared" si="9"/>
        <v>3597088</v>
      </c>
    </row>
    <row r="25" spans="1:19" ht="21" x14ac:dyDescent="0.35">
      <c r="A25" s="14">
        <v>4</v>
      </c>
      <c r="B25" s="2" t="s">
        <v>35</v>
      </c>
      <c r="C25" s="8"/>
      <c r="D25" s="8"/>
      <c r="E25" s="8"/>
      <c r="F25" s="10">
        <f t="shared" si="5"/>
        <v>0</v>
      </c>
      <c r="G25" s="8"/>
      <c r="H25" s="8"/>
      <c r="I25" s="8"/>
      <c r="J25" s="10">
        <f t="shared" si="6"/>
        <v>0</v>
      </c>
      <c r="K25" s="8">
        <v>6700</v>
      </c>
      <c r="L25" s="8">
        <v>42430</v>
      </c>
      <c r="M25" s="8">
        <v>111760</v>
      </c>
      <c r="N25" s="10">
        <f t="shared" si="7"/>
        <v>160890</v>
      </c>
      <c r="O25" s="8"/>
      <c r="P25" s="21"/>
      <c r="Q25" s="8"/>
      <c r="R25" s="10">
        <f t="shared" si="8"/>
        <v>0</v>
      </c>
      <c r="S25" s="23">
        <f t="shared" si="9"/>
        <v>160890</v>
      </c>
    </row>
    <row r="26" spans="1:19" ht="21" x14ac:dyDescent="0.35">
      <c r="A26" s="14">
        <v>5</v>
      </c>
      <c r="B26" s="2" t="s">
        <v>36</v>
      </c>
      <c r="C26" s="8"/>
      <c r="D26" s="8"/>
      <c r="E26" s="8"/>
      <c r="F26" s="10">
        <f t="shared" si="5"/>
        <v>0</v>
      </c>
      <c r="G26" s="8"/>
      <c r="H26" s="8"/>
      <c r="I26" s="8"/>
      <c r="J26" s="10">
        <f t="shared" si="6"/>
        <v>0</v>
      </c>
      <c r="K26" s="8">
        <v>344850.8</v>
      </c>
      <c r="L26" s="8">
        <v>449697</v>
      </c>
      <c r="M26" s="8">
        <v>349647.35</v>
      </c>
      <c r="N26" s="10">
        <f t="shared" si="7"/>
        <v>1144195.1499999999</v>
      </c>
      <c r="O26" s="8"/>
      <c r="P26" s="21"/>
      <c r="Q26" s="8"/>
      <c r="R26" s="10">
        <f t="shared" si="8"/>
        <v>0</v>
      </c>
      <c r="S26" s="23">
        <f t="shared" si="9"/>
        <v>1144195.1499999999</v>
      </c>
    </row>
    <row r="27" spans="1:19" ht="21" x14ac:dyDescent="0.35">
      <c r="A27" s="14">
        <v>6</v>
      </c>
      <c r="B27" s="2" t="s">
        <v>37</v>
      </c>
      <c r="C27" s="8"/>
      <c r="D27" s="8"/>
      <c r="E27" s="8"/>
      <c r="F27" s="10">
        <f t="shared" si="5"/>
        <v>0</v>
      </c>
      <c r="G27" s="8"/>
      <c r="H27" s="8"/>
      <c r="I27" s="8"/>
      <c r="J27" s="10">
        <f t="shared" si="6"/>
        <v>0</v>
      </c>
      <c r="K27" s="8">
        <v>106614.28</v>
      </c>
      <c r="L27" s="8">
        <v>168334.72</v>
      </c>
      <c r="M27" s="8">
        <v>265515.15000000002</v>
      </c>
      <c r="N27" s="10">
        <f t="shared" si="7"/>
        <v>540464.15</v>
      </c>
      <c r="O27" s="8"/>
      <c r="P27" s="21"/>
      <c r="Q27" s="8"/>
      <c r="R27" s="10">
        <f t="shared" si="8"/>
        <v>0</v>
      </c>
      <c r="S27" s="23">
        <f t="shared" si="9"/>
        <v>540464.15</v>
      </c>
    </row>
    <row r="28" spans="1:19" ht="21" x14ac:dyDescent="0.35">
      <c r="A28" s="14">
        <v>7</v>
      </c>
      <c r="B28" s="2" t="s">
        <v>38</v>
      </c>
      <c r="C28" s="8"/>
      <c r="D28" s="8"/>
      <c r="E28" s="8"/>
      <c r="F28" s="10">
        <f t="shared" si="5"/>
        <v>0</v>
      </c>
      <c r="G28" s="8"/>
      <c r="H28" s="8"/>
      <c r="I28" s="8"/>
      <c r="J28" s="10">
        <f t="shared" si="6"/>
        <v>0</v>
      </c>
      <c r="K28" s="8">
        <v>97827.7</v>
      </c>
      <c r="L28" s="8">
        <v>214361.18</v>
      </c>
      <c r="M28" s="8">
        <v>97044.39</v>
      </c>
      <c r="N28" s="10">
        <f t="shared" si="7"/>
        <v>409233.27</v>
      </c>
      <c r="O28" s="8"/>
      <c r="P28" s="21"/>
      <c r="Q28" s="8"/>
      <c r="R28" s="10">
        <f t="shared" si="8"/>
        <v>0</v>
      </c>
      <c r="S28" s="23">
        <f t="shared" si="9"/>
        <v>409233.27</v>
      </c>
    </row>
    <row r="29" spans="1:19" ht="21" x14ac:dyDescent="0.35">
      <c r="A29" s="14">
        <v>8</v>
      </c>
      <c r="B29" s="2" t="s">
        <v>39</v>
      </c>
      <c r="C29" s="8"/>
      <c r="D29" s="8"/>
      <c r="E29" s="8"/>
      <c r="F29" s="10">
        <f t="shared" si="5"/>
        <v>0</v>
      </c>
      <c r="G29" s="8"/>
      <c r="H29" s="8"/>
      <c r="I29" s="8"/>
      <c r="J29" s="10">
        <f t="shared" si="6"/>
        <v>0</v>
      </c>
      <c r="K29" s="8">
        <v>1534100</v>
      </c>
      <c r="L29" s="8">
        <v>558300</v>
      </c>
      <c r="M29" s="8">
        <v>14690</v>
      </c>
      <c r="N29" s="10">
        <f t="shared" si="7"/>
        <v>2107090</v>
      </c>
      <c r="O29" s="8"/>
      <c r="P29" s="21"/>
      <c r="Q29" s="8"/>
      <c r="R29" s="10">
        <f t="shared" si="8"/>
        <v>0</v>
      </c>
      <c r="S29" s="23">
        <f t="shared" si="9"/>
        <v>2107090</v>
      </c>
    </row>
    <row r="30" spans="1:19" ht="21" x14ac:dyDescent="0.35">
      <c r="A30" s="14">
        <v>9</v>
      </c>
      <c r="B30" s="2" t="s">
        <v>40</v>
      </c>
      <c r="C30" s="8"/>
      <c r="D30" s="8"/>
      <c r="E30" s="8"/>
      <c r="F30" s="10">
        <f t="shared" si="5"/>
        <v>0</v>
      </c>
      <c r="G30" s="8"/>
      <c r="H30" s="8"/>
      <c r="I30" s="8"/>
      <c r="J30" s="10">
        <f t="shared" si="6"/>
        <v>0</v>
      </c>
      <c r="K30" s="8">
        <v>988000</v>
      </c>
      <c r="L30" s="8">
        <v>1367900</v>
      </c>
      <c r="M30" s="8">
        <v>1897500</v>
      </c>
      <c r="N30" s="10">
        <f t="shared" si="7"/>
        <v>4253400</v>
      </c>
      <c r="O30" s="8"/>
      <c r="P30" s="21"/>
      <c r="Q30" s="8"/>
      <c r="R30" s="10">
        <f t="shared" si="8"/>
        <v>0</v>
      </c>
      <c r="S30" s="23">
        <f t="shared" si="9"/>
        <v>4253400</v>
      </c>
    </row>
    <row r="31" spans="1:19" ht="21" x14ac:dyDescent="0.35">
      <c r="A31" s="14">
        <v>10</v>
      </c>
      <c r="B31" s="2" t="s">
        <v>41</v>
      </c>
      <c r="C31" s="8"/>
      <c r="D31" s="8"/>
      <c r="E31" s="8"/>
      <c r="F31" s="10">
        <f t="shared" si="5"/>
        <v>0</v>
      </c>
      <c r="G31" s="8"/>
      <c r="H31" s="8"/>
      <c r="I31" s="8"/>
      <c r="J31" s="10">
        <f t="shared" si="6"/>
        <v>0</v>
      </c>
      <c r="K31" s="8">
        <v>0</v>
      </c>
      <c r="L31" s="8">
        <v>0</v>
      </c>
      <c r="M31" s="8">
        <v>0</v>
      </c>
      <c r="N31" s="10">
        <f t="shared" si="7"/>
        <v>0</v>
      </c>
      <c r="O31" s="8"/>
      <c r="P31" s="21"/>
      <c r="Q31" s="8"/>
      <c r="R31" s="10">
        <f t="shared" si="8"/>
        <v>0</v>
      </c>
      <c r="S31" s="23">
        <f t="shared" si="9"/>
        <v>0</v>
      </c>
    </row>
    <row r="32" spans="1:19" ht="21" x14ac:dyDescent="0.35">
      <c r="A32" s="13">
        <v>11</v>
      </c>
      <c r="B32" s="7" t="s">
        <v>42</v>
      </c>
      <c r="C32" s="9"/>
      <c r="D32" s="9"/>
      <c r="E32" s="9"/>
      <c r="F32" s="10">
        <f t="shared" si="5"/>
        <v>0</v>
      </c>
      <c r="G32" s="9"/>
      <c r="H32" s="9"/>
      <c r="I32" s="9"/>
      <c r="J32" s="10">
        <f t="shared" si="6"/>
        <v>0</v>
      </c>
      <c r="K32" s="9">
        <v>432000</v>
      </c>
      <c r="L32" s="9">
        <v>0</v>
      </c>
      <c r="M32" s="9">
        <v>0</v>
      </c>
      <c r="N32" s="10">
        <f t="shared" si="7"/>
        <v>432000</v>
      </c>
      <c r="O32" s="9"/>
      <c r="P32" s="22"/>
      <c r="Q32" s="9"/>
      <c r="R32" s="10">
        <f t="shared" si="8"/>
        <v>0</v>
      </c>
      <c r="S32" s="23">
        <f t="shared" si="9"/>
        <v>432000</v>
      </c>
    </row>
    <row r="33" spans="1:18" ht="2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0"/>
      <c r="Q33" s="3"/>
      <c r="R33" s="3"/>
    </row>
    <row r="34" spans="1:18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5"/>
      <c r="Q34" s="1"/>
      <c r="R34" s="1"/>
    </row>
    <row r="35" spans="1:18" ht="21" x14ac:dyDescent="0.35">
      <c r="A35" s="25" t="s">
        <v>43</v>
      </c>
      <c r="B35" s="25"/>
      <c r="C35" s="25"/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5"/>
      <c r="Q35" s="1"/>
      <c r="R35" s="1"/>
    </row>
    <row r="36" spans="1:18" ht="2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5"/>
      <c r="Q36" s="1"/>
      <c r="R36" s="1"/>
    </row>
    <row r="37" spans="1:18" ht="2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5"/>
      <c r="Q37" s="1"/>
      <c r="R37" s="1"/>
    </row>
    <row r="38" spans="1:18" ht="2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5"/>
      <c r="Q38" s="1"/>
      <c r="R38" s="1"/>
    </row>
    <row r="39" spans="1:18" ht="2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5"/>
      <c r="Q39" s="1"/>
      <c r="R39" s="1"/>
    </row>
    <row r="40" spans="1:18" ht="2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5"/>
      <c r="Q40" s="1"/>
      <c r="R40" s="1"/>
    </row>
    <row r="41" spans="1:18" ht="2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5"/>
      <c r="Q41" s="1"/>
      <c r="R41" s="1"/>
    </row>
    <row r="42" spans="1:18" ht="2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5"/>
      <c r="Q42" s="1"/>
      <c r="R42" s="1"/>
    </row>
    <row r="43" spans="1:18" ht="2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5"/>
      <c r="Q43" s="1"/>
      <c r="R43" s="1"/>
    </row>
    <row r="44" spans="1:18" ht="2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5"/>
      <c r="Q44" s="1"/>
      <c r="R44" s="1"/>
    </row>
    <row r="45" spans="1:18" ht="2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5"/>
      <c r="Q45" s="1"/>
      <c r="R45" s="1"/>
    </row>
    <row r="46" spans="1:18" ht="2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5"/>
      <c r="Q46" s="1"/>
      <c r="R46" s="1"/>
    </row>
    <row r="47" spans="1:18" ht="2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5"/>
      <c r="Q47" s="1"/>
      <c r="R47" s="1"/>
    </row>
    <row r="48" spans="1:18" ht="2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5"/>
      <c r="Q48" s="1"/>
      <c r="R48" s="1"/>
    </row>
    <row r="49" spans="1:18" ht="2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5"/>
      <c r="Q49" s="1"/>
      <c r="R49" s="1"/>
    </row>
    <row r="50" spans="1:18" ht="2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5"/>
      <c r="Q50" s="1"/>
      <c r="R50" s="1"/>
    </row>
    <row r="51" spans="1:18" ht="2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5"/>
      <c r="Q51" s="1"/>
      <c r="R51" s="1"/>
    </row>
    <row r="52" spans="1:18" ht="2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5"/>
      <c r="Q52" s="1"/>
      <c r="R52" s="1"/>
    </row>
    <row r="53" spans="1:18" ht="2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5"/>
      <c r="Q53" s="1"/>
      <c r="R53" s="1"/>
    </row>
    <row r="54" spans="1:18" ht="2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5"/>
      <c r="Q54" s="1"/>
      <c r="R54" s="1"/>
    </row>
    <row r="55" spans="1:18" ht="2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5"/>
      <c r="Q55" s="1"/>
      <c r="R55" s="1"/>
    </row>
    <row r="56" spans="1:18" ht="2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5"/>
      <c r="Q56" s="1"/>
      <c r="R56" s="1"/>
    </row>
    <row r="57" spans="1:18" ht="2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5"/>
      <c r="Q57" s="1"/>
      <c r="R57" s="1"/>
    </row>
    <row r="58" spans="1:18" ht="2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5"/>
      <c r="Q58" s="1"/>
      <c r="R58" s="1"/>
    </row>
    <row r="59" spans="1:18" ht="2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5"/>
      <c r="Q59" s="1"/>
      <c r="R59" s="1"/>
    </row>
    <row r="60" spans="1:18" ht="2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5"/>
      <c r="Q60" s="1"/>
      <c r="R60" s="1"/>
    </row>
    <row r="61" spans="1:18" ht="2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5"/>
      <c r="Q61" s="1"/>
      <c r="R61" s="1"/>
    </row>
    <row r="62" spans="1:18" ht="2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5"/>
      <c r="Q62" s="1"/>
      <c r="R62" s="1"/>
    </row>
    <row r="63" spans="1:18" ht="2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5"/>
      <c r="Q63" s="1"/>
      <c r="R63" s="1"/>
    </row>
    <row r="64" spans="1:18" ht="2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5"/>
      <c r="Q64" s="1"/>
      <c r="R64" s="1"/>
    </row>
    <row r="65" spans="1:18" ht="2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5"/>
      <c r="Q65" s="1"/>
      <c r="R65" s="1"/>
    </row>
    <row r="66" spans="1:18" ht="2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5"/>
      <c r="Q66" s="1"/>
      <c r="R66" s="1"/>
    </row>
    <row r="67" spans="1:18" ht="2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5"/>
      <c r="Q67" s="1"/>
      <c r="R67" s="1"/>
    </row>
    <row r="68" spans="1:18" ht="2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5"/>
      <c r="Q68" s="1"/>
      <c r="R68" s="1"/>
    </row>
    <row r="69" spans="1:18" ht="2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5"/>
      <c r="Q69" s="1"/>
      <c r="R69" s="1"/>
    </row>
    <row r="70" spans="1:18" ht="2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5"/>
      <c r="Q70" s="1"/>
      <c r="R70" s="1"/>
    </row>
    <row r="71" spans="1:18" ht="2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5"/>
      <c r="Q71" s="1"/>
      <c r="R71" s="1"/>
    </row>
    <row r="72" spans="1:18" ht="2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5"/>
      <c r="Q72" s="1"/>
      <c r="R72" s="1"/>
    </row>
    <row r="73" spans="1:18" ht="2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5"/>
      <c r="Q73" s="1"/>
      <c r="R73" s="1"/>
    </row>
    <row r="74" spans="1:18" ht="2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5"/>
      <c r="Q74" s="1"/>
      <c r="R74" s="1"/>
    </row>
    <row r="75" spans="1:18" ht="2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5"/>
      <c r="Q75" s="1"/>
      <c r="R75" s="1"/>
    </row>
    <row r="76" spans="1:18" ht="2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5"/>
      <c r="Q76" s="1"/>
      <c r="R76" s="1"/>
    </row>
    <row r="77" spans="1:18" ht="2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5"/>
      <c r="Q77" s="1"/>
      <c r="R77" s="1"/>
    </row>
    <row r="78" spans="1:18" ht="2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5"/>
      <c r="Q78" s="1"/>
      <c r="R78" s="1"/>
    </row>
    <row r="79" spans="1:18" ht="2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5"/>
      <c r="Q79" s="1"/>
      <c r="R79" s="1"/>
    </row>
  </sheetData>
  <mergeCells count="15">
    <mergeCell ref="A35:D35"/>
    <mergeCell ref="O19:R19"/>
    <mergeCell ref="A1:R1"/>
    <mergeCell ref="A2:R2"/>
    <mergeCell ref="C4:F4"/>
    <mergeCell ref="G4:J4"/>
    <mergeCell ref="K4:N4"/>
    <mergeCell ref="O4:R4"/>
    <mergeCell ref="A4:A5"/>
    <mergeCell ref="B4:B5"/>
    <mergeCell ref="A19:A20"/>
    <mergeCell ref="B19:B20"/>
    <mergeCell ref="C19:F19"/>
    <mergeCell ref="G19:J19"/>
    <mergeCell ref="K19:N19"/>
  </mergeCells>
  <pageMargins left="0.23622047244094491" right="0" top="0.62992125984251968" bottom="0.51181102362204722" header="0.31496062992125984" footer="0.31496062992125984"/>
  <pageSetup paperSize="5" scale="6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cp:lastPrinted>2021-11-05T07:37:12Z</cp:lastPrinted>
  <dcterms:created xsi:type="dcterms:W3CDTF">2018-03-20T06:05:04Z</dcterms:created>
  <dcterms:modified xsi:type="dcterms:W3CDTF">2021-11-05T07:37:15Z</dcterms:modified>
</cp:coreProperties>
</file>